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5" windowWidth="18315" windowHeight="11430"/>
  </bookViews>
  <sheets>
    <sheet name="交通局本局庁舎" sheetId="1" r:id="rId1"/>
  </sheets>
  <definedNames>
    <definedName name="_xlnm.Print_Area" localSheetId="0">交通局本局庁舎!$A$1:$J$24</definedName>
  </definedNames>
  <calcPr calcId="145621"/>
</workbook>
</file>

<file path=xl/calcChain.xml><?xml version="1.0" encoding="utf-8"?>
<calcChain xmlns="http://schemas.openxmlformats.org/spreadsheetml/2006/main">
  <c r="J11" i="1" l="1"/>
  <c r="J12" i="1"/>
  <c r="J13" i="1"/>
  <c r="J14" i="1"/>
  <c r="J15" i="1"/>
  <c r="J16" i="1"/>
  <c r="J17" i="1"/>
  <c r="J18" i="1"/>
  <c r="J19" i="1"/>
  <c r="J20" i="1"/>
  <c r="J21" i="1"/>
  <c r="I11" i="1"/>
  <c r="I12" i="1"/>
  <c r="I13" i="1"/>
  <c r="I14" i="1"/>
  <c r="I15" i="1"/>
  <c r="I16" i="1"/>
  <c r="I17" i="1"/>
  <c r="I18" i="1"/>
  <c r="I19" i="1"/>
  <c r="I20" i="1"/>
  <c r="I21" i="1"/>
  <c r="I10" i="1"/>
  <c r="F11" i="1"/>
  <c r="F12" i="1"/>
  <c r="F13" i="1"/>
  <c r="F14" i="1"/>
  <c r="F15" i="1"/>
  <c r="F16" i="1"/>
  <c r="F17" i="1"/>
  <c r="F18" i="1"/>
  <c r="F19" i="1"/>
  <c r="F20" i="1"/>
  <c r="F21" i="1"/>
  <c r="F10" i="1"/>
  <c r="J10" i="1" s="1"/>
  <c r="J22" i="1" s="1"/>
</calcChain>
</file>

<file path=xl/sharedStrings.xml><?xml version="1.0" encoding="utf-8"?>
<sst xmlns="http://schemas.openxmlformats.org/spreadsheetml/2006/main" count="58" uniqueCount="46">
  <si>
    <t>商号又は名称</t>
    <rPh sb="0" eb="2">
      <t>ショウゴウ</t>
    </rPh>
    <rPh sb="2" eb="3">
      <t>マタ</t>
    </rPh>
    <rPh sb="4" eb="6">
      <t>メイショウ</t>
    </rPh>
    <phoneticPr fontId="3"/>
  </si>
  <si>
    <t>期別</t>
    <rPh sb="0" eb="1">
      <t>キ</t>
    </rPh>
    <rPh sb="1" eb="2">
      <t>ベツ</t>
    </rPh>
    <phoneticPr fontId="3"/>
  </si>
  <si>
    <t>基本料金単価</t>
    <rPh sb="0" eb="2">
      <t>キホン</t>
    </rPh>
    <rPh sb="2" eb="4">
      <t>リョウキン</t>
    </rPh>
    <rPh sb="4" eb="6">
      <t>タンカ</t>
    </rPh>
    <phoneticPr fontId="3"/>
  </si>
  <si>
    <t>契約電力</t>
    <rPh sb="0" eb="2">
      <t>ケイヤク</t>
    </rPh>
    <rPh sb="2" eb="4">
      <t>デンリョク</t>
    </rPh>
    <phoneticPr fontId="3"/>
  </si>
  <si>
    <t>力率割引</t>
    <rPh sb="0" eb="2">
      <t>リキリツ</t>
    </rPh>
    <rPh sb="2" eb="4">
      <t>ワリビキ</t>
    </rPh>
    <phoneticPr fontId="3"/>
  </si>
  <si>
    <t>基本料金</t>
    <rPh sb="0" eb="2">
      <t>キホン</t>
    </rPh>
    <rPh sb="2" eb="4">
      <t>リョウキン</t>
    </rPh>
    <phoneticPr fontId="3"/>
  </si>
  <si>
    <t>電力量料金単価</t>
    <rPh sb="0" eb="2">
      <t>デンリョク</t>
    </rPh>
    <rPh sb="2" eb="3">
      <t>リョウ</t>
    </rPh>
    <rPh sb="3" eb="5">
      <t>リョウキン</t>
    </rPh>
    <rPh sb="5" eb="7">
      <t>タンカ</t>
    </rPh>
    <phoneticPr fontId="3"/>
  </si>
  <si>
    <t>予定使用電力量</t>
    <rPh sb="0" eb="2">
      <t>ヨテイ</t>
    </rPh>
    <rPh sb="2" eb="4">
      <t>シヨウ</t>
    </rPh>
    <rPh sb="4" eb="6">
      <t>デンリョク</t>
    </rPh>
    <rPh sb="6" eb="7">
      <t>リョウ</t>
    </rPh>
    <phoneticPr fontId="3"/>
  </si>
  <si>
    <t>電力量料金</t>
    <rPh sb="0" eb="2">
      <t>デンリョク</t>
    </rPh>
    <rPh sb="2" eb="3">
      <t>リョウ</t>
    </rPh>
    <rPh sb="3" eb="5">
      <t>リョウキン</t>
    </rPh>
    <phoneticPr fontId="3"/>
  </si>
  <si>
    <t>電気料金合計</t>
    <rPh sb="0" eb="2">
      <t>デンキ</t>
    </rPh>
    <rPh sb="2" eb="4">
      <t>リョウキン</t>
    </rPh>
    <rPh sb="4" eb="6">
      <t>ゴウケイ</t>
    </rPh>
    <phoneticPr fontId="3"/>
  </si>
  <si>
    <t>係数</t>
    <rPh sb="0" eb="2">
      <t>ケイスウ</t>
    </rPh>
    <phoneticPr fontId="3"/>
  </si>
  <si>
    <t>（円）</t>
    <rPh sb="1" eb="2">
      <t>エン</t>
    </rPh>
    <phoneticPr fontId="3"/>
  </si>
  <si>
    <t>A</t>
    <phoneticPr fontId="3"/>
  </si>
  <si>
    <t>B</t>
    <phoneticPr fontId="3"/>
  </si>
  <si>
    <t>C</t>
    <phoneticPr fontId="3"/>
  </si>
  <si>
    <t>D=A×B×C</t>
    <phoneticPr fontId="3"/>
  </si>
  <si>
    <t>E</t>
    <phoneticPr fontId="3"/>
  </si>
  <si>
    <t>F</t>
    <phoneticPr fontId="3"/>
  </si>
  <si>
    <t>G=E×F</t>
    <phoneticPr fontId="3"/>
  </si>
  <si>
    <t>H=D＋G</t>
    <phoneticPr fontId="3"/>
  </si>
  <si>
    <t>4月</t>
    <rPh sb="1" eb="2">
      <t>ガツ</t>
    </rPh>
    <phoneticPr fontId="3"/>
  </si>
  <si>
    <t>その他季</t>
    <rPh sb="2" eb="3">
      <t>タ</t>
    </rPh>
    <rPh sb="3" eb="4">
      <t>キ</t>
    </rPh>
    <phoneticPr fontId="3"/>
  </si>
  <si>
    <t>5月</t>
  </si>
  <si>
    <t>6月</t>
  </si>
  <si>
    <t>7月</t>
  </si>
  <si>
    <t>夏季</t>
    <rPh sb="0" eb="2">
      <t>カキ</t>
    </rPh>
    <phoneticPr fontId="3"/>
  </si>
  <si>
    <t>8月</t>
  </si>
  <si>
    <t>9月</t>
  </si>
  <si>
    <t>10月</t>
  </si>
  <si>
    <t>11月</t>
  </si>
  <si>
    <t>12月</t>
  </si>
  <si>
    <t>1月</t>
    <rPh sb="1" eb="2">
      <t>ガツ</t>
    </rPh>
    <phoneticPr fontId="3"/>
  </si>
  <si>
    <t>2月</t>
  </si>
  <si>
    <t>3月</t>
  </si>
  <si>
    <t>件名：仙台市交通局本局庁舎電力需給</t>
    <rPh sb="0" eb="2">
      <t>ケンメイ</t>
    </rPh>
    <rPh sb="3" eb="6">
      <t>センダイシ</t>
    </rPh>
    <rPh sb="6" eb="9">
      <t>コウツウキョク</t>
    </rPh>
    <rPh sb="9" eb="11">
      <t>ホンキョク</t>
    </rPh>
    <rPh sb="11" eb="13">
      <t>チョウシャ</t>
    </rPh>
    <rPh sb="13" eb="15">
      <t>デンリョク</t>
    </rPh>
    <rPh sb="15" eb="17">
      <t>ジュキュウ</t>
    </rPh>
    <phoneticPr fontId="3"/>
  </si>
  <si>
    <t xml:space="preserve">
</t>
    <phoneticPr fontId="3"/>
  </si>
  <si>
    <t>[円/ｷﾛﾜｯﾄ]</t>
    <phoneticPr fontId="3"/>
  </si>
  <si>
    <t>[ｷﾛﾜｯﾄ]</t>
    <phoneticPr fontId="3"/>
  </si>
  <si>
    <t>[円/ｷﾛﾜｯﾄｱﾜｰ]</t>
    <phoneticPr fontId="3"/>
  </si>
  <si>
    <t>[ｷﾛﾜｯﾄｱﾜｰ]</t>
    <phoneticPr fontId="3"/>
  </si>
  <si>
    <t>供給場所：仙台市交通局本局庁舎　仙台市青葉区木町通一丁目4番15号</t>
    <rPh sb="0" eb="2">
      <t>キョウキュウ</t>
    </rPh>
    <rPh sb="2" eb="4">
      <t>バショ</t>
    </rPh>
    <rPh sb="5" eb="8">
      <t>センダイシ</t>
    </rPh>
    <rPh sb="8" eb="11">
      <t>コウツウキョク</t>
    </rPh>
    <rPh sb="11" eb="13">
      <t>ホンキョク</t>
    </rPh>
    <rPh sb="13" eb="15">
      <t>チョウシャ</t>
    </rPh>
    <rPh sb="16" eb="19">
      <t>センダイシ</t>
    </rPh>
    <rPh sb="19" eb="22">
      <t>アオバク</t>
    </rPh>
    <rPh sb="22" eb="24">
      <t>キマチ</t>
    </rPh>
    <rPh sb="24" eb="25">
      <t>ドオリ</t>
    </rPh>
    <rPh sb="25" eb="26">
      <t>イチ</t>
    </rPh>
    <rPh sb="26" eb="28">
      <t>チョウメ</t>
    </rPh>
    <rPh sb="29" eb="30">
      <t>バン</t>
    </rPh>
    <rPh sb="32" eb="33">
      <t>ゴウ</t>
    </rPh>
    <phoneticPr fontId="3"/>
  </si>
  <si>
    <t>12ヶ月合計金額
（税込）</t>
    <rPh sb="3" eb="4">
      <t>ゲツ</t>
    </rPh>
    <rPh sb="4" eb="6">
      <t>ゴウケイ</t>
    </rPh>
    <rPh sb="6" eb="8">
      <t>キンガク</t>
    </rPh>
    <rPh sb="10" eb="12">
      <t>ゼイコ</t>
    </rPh>
    <phoneticPr fontId="3"/>
  </si>
  <si>
    <t>(留意事項)
(1) 係数は，この仕様書に記載されている力率(100%)を基準とした数値である。
(2) 電力量料金単価（E欄）は、夏季とその他季ごとに、それぞれ同一料金とすること。
(3) 金額はすべて消費税及び地方消費税相当額を含む金額を記入すること。
(4) 各月の電気料金合計（H欄）は，小数点以下を切り捨てた金額を記入すること。
(5)  この入札金額積算内訳書は，入札書と併せて封筒に入れること。</t>
    <phoneticPr fontId="3"/>
  </si>
  <si>
    <t>令和8年度</t>
    <rPh sb="0" eb="2">
      <t>レイワ</t>
    </rPh>
    <rPh sb="3" eb="4">
      <t>ネン</t>
    </rPh>
    <rPh sb="4" eb="5">
      <t>ド</t>
    </rPh>
    <phoneticPr fontId="3"/>
  </si>
  <si>
    <t>入札金額積算内訳書</t>
    <rPh sb="0" eb="2">
      <t>ニュウサツ</t>
    </rPh>
    <rPh sb="2" eb="4">
      <t>キンガク</t>
    </rPh>
    <rPh sb="4" eb="6">
      <t>セキサン</t>
    </rPh>
    <rPh sb="6" eb="9">
      <t>ウチワケショ</t>
    </rPh>
    <phoneticPr fontId="3"/>
  </si>
  <si>
    <t>様式３</t>
    <rPh sb="0" eb="2">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</si>
</sst>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0_ ;[Red]\-#,##0.00\ "/>
    <numFmt numFmtId="177" formatCode="#,##0.000_ "/>
    <numFmt numFmtId="178" formatCode="#,##0.000_ ;[Red]\-#,##0.000\ "/>
    <numFmt numFmtId="179" formatCode="#,##0_ ;[Red]\-#,##0\ "/>
    <numFmt numFmtId="180" formatCode="#,##0_);[Red]\(#,##0\)"/>
  </numFmts>
  <fonts count="10">
    <font>
      <sz val="11"/>
      <color theme="1"/>
      <name val="ＭＳ Ｐゴシック"/>
      <family val="2"/>
      <charset val="128"/>
      <scheme val="minor"/>
    </font>
    <font>
      <sz val="11"/>
      <color theme="1"/>
      <name val="ＭＳ Ｐゴシック"/>
      <family val="2"/>
      <charset val="128"/>
      <scheme val="minor"/>
    </font>
    <font>
      <sz val="14"/>
      <color theme="1"/>
      <name val="ＭＳ Ｐゴシック"/>
      <family val="3"/>
      <charset val="128"/>
      <scheme val="minor"/>
    </font>
    <font>
      <sz val="6"/>
      <name val="ＭＳ Ｐゴシック"/>
      <family val="2"/>
      <charset val="128"/>
      <scheme val="minor"/>
    </font>
    <font>
      <sz val="10"/>
      <color theme="1"/>
      <name val="ＭＳ Ｐゴシック"/>
      <family val="3"/>
      <charset val="128"/>
      <scheme val="minor"/>
    </font>
    <font>
      <i/>
      <sz val="10"/>
      <color rgb="FFFF0000"/>
      <name val="ＭＳ Ｐゴシック"/>
      <family val="3"/>
      <charset val="128"/>
      <scheme val="minor"/>
    </font>
    <font>
      <b/>
      <sz val="10"/>
      <color theme="1"/>
      <name val="ＭＳ Ｐゴシック"/>
      <family val="3"/>
      <charset val="128"/>
      <scheme val="minor"/>
    </font>
    <font>
      <sz val="11"/>
      <name val="ＭＳ Ｐゴシック"/>
      <family val="3"/>
      <charset val="128"/>
    </font>
    <font>
      <sz val="12"/>
      <color theme="1"/>
      <name val="ＭＳ Ｐゴシック"/>
      <family val="3"/>
      <charset val="128"/>
      <scheme val="minor"/>
    </font>
    <font>
      <sz val="10"/>
      <color theme="1"/>
      <name val="ＭＳ Ｐゴシック"/>
      <family val="2"/>
      <charset val="128"/>
      <scheme val="minor"/>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17">
    <border>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diagonal/>
    </border>
    <border>
      <left/>
      <right/>
      <top style="medium">
        <color indexed="64"/>
      </top>
      <bottom/>
      <diagonal/>
    </border>
  </borders>
  <cellStyleXfs count="3">
    <xf numFmtId="0" fontId="0" fillId="0" borderId="0">
      <alignment vertical="center"/>
    </xf>
    <xf numFmtId="38" fontId="1" fillId="0" borderId="0" applyFont="0" applyFill="0" applyBorder="0" applyAlignment="0" applyProtection="0">
      <alignment vertical="center"/>
    </xf>
    <xf numFmtId="0" fontId="7" fillId="0" borderId="0"/>
  </cellStyleXfs>
  <cellXfs count="53">
    <xf numFmtId="0" fontId="0" fillId="0" borderId="0" xfId="0">
      <alignment vertical="center"/>
    </xf>
    <xf numFmtId="0" fontId="4"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0" xfId="0" applyFont="1" applyAlignment="1">
      <alignment vertical="center"/>
    </xf>
    <xf numFmtId="0" fontId="4" fillId="0" borderId="1" xfId="0" applyFont="1" applyBorder="1">
      <alignment vertical="center"/>
    </xf>
    <xf numFmtId="0" fontId="4" fillId="0" borderId="1" xfId="0" applyFont="1" applyBorder="1" applyAlignment="1">
      <alignment horizontal="center" vertical="center"/>
    </xf>
    <xf numFmtId="0" fontId="4" fillId="0" borderId="1" xfId="0" applyFont="1" applyBorder="1" applyAlignment="1">
      <alignment vertical="center"/>
    </xf>
    <xf numFmtId="0" fontId="4" fillId="2" borderId="4" xfId="0" applyFont="1" applyFill="1" applyBorder="1" applyAlignment="1">
      <alignment horizontal="center" vertical="top" wrapText="1"/>
    </xf>
    <xf numFmtId="0" fontId="4" fillId="0" borderId="0" xfId="0" applyFont="1" applyAlignment="1">
      <alignment horizontal="center" vertical="top" wrapText="1"/>
    </xf>
    <xf numFmtId="0" fontId="4" fillId="0" borderId="0" xfId="0" applyFont="1" applyAlignment="1">
      <alignment vertical="top"/>
    </xf>
    <xf numFmtId="0" fontId="4" fillId="2" borderId="5"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7" xfId="0" applyFont="1" applyFill="1" applyBorder="1" applyAlignment="1">
      <alignment horizontal="center" vertical="center"/>
    </xf>
    <xf numFmtId="0" fontId="4" fillId="0" borderId="0" xfId="0" applyFont="1" applyAlignment="1">
      <alignment horizontal="center" vertical="center"/>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4" fillId="0" borderId="0" xfId="0" applyFont="1" applyAlignment="1">
      <alignment horizontal="center" vertical="center" wrapText="1"/>
    </xf>
    <xf numFmtId="0" fontId="4" fillId="3" borderId="10" xfId="0" applyFont="1" applyFill="1" applyBorder="1" applyAlignment="1">
      <alignment horizontal="right" vertical="center"/>
    </xf>
    <xf numFmtId="0" fontId="4" fillId="3" borderId="1" xfId="0" applyFont="1" applyFill="1" applyBorder="1" applyAlignment="1">
      <alignment horizontal="center" vertical="center"/>
    </xf>
    <xf numFmtId="38" fontId="4" fillId="3" borderId="11" xfId="1" applyFont="1" applyFill="1" applyBorder="1">
      <alignment vertical="center"/>
    </xf>
    <xf numFmtId="176" fontId="4" fillId="3" borderId="11" xfId="1" applyNumberFormat="1" applyFont="1" applyFill="1" applyBorder="1">
      <alignment vertical="center"/>
    </xf>
    <xf numFmtId="177" fontId="5" fillId="0" borderId="11" xfId="0" applyNumberFormat="1" applyFont="1" applyBorder="1">
      <alignment vertical="center"/>
    </xf>
    <xf numFmtId="176" fontId="5" fillId="0" borderId="11" xfId="1" applyNumberFormat="1" applyFont="1" applyBorder="1">
      <alignment vertical="center"/>
    </xf>
    <xf numFmtId="178" fontId="5" fillId="0" borderId="11" xfId="1" applyNumberFormat="1" applyFont="1" applyBorder="1">
      <alignment vertical="center"/>
    </xf>
    <xf numFmtId="179" fontId="5" fillId="0" borderId="11" xfId="1" applyNumberFormat="1" applyFont="1" applyBorder="1">
      <alignment vertical="center"/>
    </xf>
    <xf numFmtId="38" fontId="4" fillId="0" borderId="0" xfId="1" applyFont="1">
      <alignment vertical="center"/>
    </xf>
    <xf numFmtId="0" fontId="4" fillId="3" borderId="11" xfId="0" applyFont="1" applyFill="1" applyBorder="1" applyAlignment="1">
      <alignment horizontal="right" vertical="center"/>
    </xf>
    <xf numFmtId="38" fontId="4" fillId="3" borderId="12" xfId="1" applyFont="1" applyFill="1" applyBorder="1">
      <alignment vertical="center"/>
    </xf>
    <xf numFmtId="176" fontId="5" fillId="0" borderId="11" xfId="1" applyNumberFormat="1" applyFont="1" applyFill="1" applyBorder="1">
      <alignment vertical="center"/>
    </xf>
    <xf numFmtId="179" fontId="4" fillId="2" borderId="14" xfId="0" applyNumberFormat="1" applyFont="1" applyFill="1" applyBorder="1" applyAlignment="1">
      <alignment horizontal="center" vertical="center" wrapText="1"/>
    </xf>
    <xf numFmtId="0" fontId="2" fillId="0" borderId="0" xfId="0" applyFont="1" applyAlignment="1">
      <alignment horizontal="center" vertical="center"/>
    </xf>
    <xf numFmtId="0" fontId="2" fillId="0" borderId="0" xfId="0" applyFont="1" applyAlignment="1">
      <alignment vertical="center"/>
    </xf>
    <xf numFmtId="0" fontId="2" fillId="0" borderId="0" xfId="0" applyFont="1" applyAlignment="1">
      <alignment horizontal="left" vertical="center"/>
    </xf>
    <xf numFmtId="0" fontId="8" fillId="0" borderId="1" xfId="0" applyFont="1" applyBorder="1" applyAlignment="1">
      <alignment vertical="center"/>
    </xf>
    <xf numFmtId="0" fontId="9" fillId="0" borderId="0" xfId="0" applyFont="1">
      <alignment vertical="center"/>
    </xf>
    <xf numFmtId="0" fontId="6" fillId="0" borderId="0" xfId="0" applyFont="1" applyFill="1" applyBorder="1" applyAlignment="1">
      <alignment horizontal="center" vertical="center" wrapText="1"/>
    </xf>
    <xf numFmtId="179" fontId="4" fillId="0" borderId="16" xfId="0" applyNumberFormat="1" applyFont="1" applyFill="1" applyBorder="1" applyAlignment="1">
      <alignment horizontal="center" vertical="center" wrapText="1"/>
    </xf>
    <xf numFmtId="179" fontId="5" fillId="0" borderId="0" xfId="1" applyNumberFormat="1" applyFont="1" applyFill="1" applyBorder="1">
      <alignment vertical="center"/>
    </xf>
    <xf numFmtId="179" fontId="5" fillId="0" borderId="14" xfId="1" applyNumberFormat="1" applyFont="1" applyFill="1" applyBorder="1">
      <alignment vertical="center"/>
    </xf>
    <xf numFmtId="38" fontId="9" fillId="0" borderId="0" xfId="0" applyNumberFormat="1" applyFont="1">
      <alignment vertical="center"/>
    </xf>
    <xf numFmtId="40" fontId="5" fillId="0" borderId="11" xfId="1" applyNumberFormat="1" applyFont="1" applyBorder="1">
      <alignment vertical="center"/>
    </xf>
    <xf numFmtId="40" fontId="5" fillId="0" borderId="11" xfId="1" applyNumberFormat="1" applyFont="1" applyFill="1" applyBorder="1">
      <alignment vertical="center"/>
    </xf>
    <xf numFmtId="0" fontId="9" fillId="0" borderId="0" xfId="0" applyFont="1" applyAlignment="1">
      <alignment horizontal="left" vertical="top" wrapText="1"/>
    </xf>
    <xf numFmtId="0" fontId="4" fillId="2" borderId="2" xfId="0" applyFont="1" applyFill="1" applyBorder="1" applyAlignment="1">
      <alignment horizontal="center" vertical="top"/>
    </xf>
    <xf numFmtId="0" fontId="4" fillId="2" borderId="3" xfId="0" applyFont="1" applyFill="1" applyBorder="1" applyAlignment="1">
      <alignment horizontal="center" vertical="top"/>
    </xf>
    <xf numFmtId="0" fontId="4" fillId="0" borderId="0" xfId="0" applyFont="1" applyBorder="1" applyAlignment="1">
      <alignment horizontal="left" vertical="top" wrapText="1"/>
    </xf>
    <xf numFmtId="180" fontId="5" fillId="0" borderId="0" xfId="0" applyNumberFormat="1" applyFont="1" applyBorder="1" applyAlignment="1">
      <alignment horizontal="right" vertical="center"/>
    </xf>
    <xf numFmtId="0" fontId="2" fillId="0" borderId="0" xfId="0" applyFont="1" applyAlignment="1">
      <alignment horizontal="center" vertical="center"/>
    </xf>
    <xf numFmtId="0" fontId="2" fillId="0" borderId="0" xfId="0" applyFont="1" applyAlignment="1">
      <alignment horizontal="right" vertical="center"/>
    </xf>
    <xf numFmtId="0" fontId="4" fillId="0" borderId="13" xfId="0" applyFont="1" applyBorder="1" applyAlignment="1">
      <alignment horizontal="left" vertical="center" wrapText="1"/>
    </xf>
    <xf numFmtId="0" fontId="4" fillId="0" borderId="15" xfId="0" applyFont="1" applyBorder="1" applyAlignment="1">
      <alignment horizontal="left" vertical="center" wrapText="1"/>
    </xf>
    <xf numFmtId="0" fontId="4" fillId="0" borderId="0" xfId="0" applyFont="1" applyBorder="1" applyAlignment="1">
      <alignment horizontal="left"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showZeros="0" tabSelected="1" view="pageBreakPreview" zoomScaleNormal="100" zoomScaleSheetLayoutView="100" workbookViewId="0">
      <selection activeCell="I2" sqref="I2"/>
    </sheetView>
  </sheetViews>
  <sheetFormatPr defaultColWidth="9" defaultRowHeight="12"/>
  <cols>
    <col min="1" max="1" width="6.25" style="2" customWidth="1"/>
    <col min="2" max="2" width="8.125" style="2" customWidth="1"/>
    <col min="3" max="3" width="13.875" style="1" customWidth="1"/>
    <col min="4" max="5" width="8" style="1" bestFit="1" customWidth="1"/>
    <col min="6" max="6" width="13.875" style="1" customWidth="1"/>
    <col min="7" max="10" width="15.375" style="1" customWidth="1"/>
    <col min="11" max="11" width="19.25" style="1" customWidth="1"/>
    <col min="12" max="16384" width="9" style="1"/>
  </cols>
  <sheetData>
    <row r="1" spans="1:15" ht="19.5" customHeight="1">
      <c r="A1" s="48" t="s">
        <v>44</v>
      </c>
      <c r="B1" s="48"/>
      <c r="C1" s="48"/>
      <c r="D1" s="48"/>
      <c r="E1" s="48"/>
      <c r="F1" s="48"/>
      <c r="G1" s="48"/>
      <c r="H1" s="32"/>
      <c r="I1" s="49" t="s">
        <v>45</v>
      </c>
      <c r="J1" s="49"/>
    </row>
    <row r="2" spans="1:15" ht="19.5" customHeight="1">
      <c r="B2" s="31"/>
      <c r="C2" s="31"/>
      <c r="D2" s="31"/>
      <c r="E2" s="31"/>
      <c r="F2" s="31"/>
      <c r="G2" s="31"/>
      <c r="H2" s="32"/>
      <c r="I2" s="32"/>
      <c r="J2" s="32"/>
    </row>
    <row r="3" spans="1:15" ht="17.25">
      <c r="A3" s="33" t="s">
        <v>34</v>
      </c>
      <c r="G3" s="2"/>
      <c r="H3" s="36"/>
      <c r="I3" s="47"/>
      <c r="J3" s="47"/>
    </row>
    <row r="4" spans="1:15" ht="17.25">
      <c r="A4" s="32" t="s">
        <v>43</v>
      </c>
      <c r="H4" s="3"/>
      <c r="I4" s="3"/>
      <c r="J4" s="3"/>
    </row>
    <row r="5" spans="1:15">
      <c r="G5" s="2" t="s">
        <v>0</v>
      </c>
      <c r="H5" s="5"/>
      <c r="I5" s="5"/>
      <c r="J5" s="6"/>
    </row>
    <row r="6" spans="1:15" ht="16.5" customHeight="1">
      <c r="A6" s="34" t="s">
        <v>40</v>
      </c>
      <c r="B6" s="7"/>
      <c r="C6" s="7"/>
      <c r="D6" s="7"/>
      <c r="E6" s="7"/>
      <c r="F6" s="7"/>
      <c r="G6" s="7"/>
      <c r="H6" s="7"/>
      <c r="I6" s="7"/>
      <c r="J6" s="7"/>
    </row>
    <row r="7" spans="1:15" s="10" customFormat="1">
      <c r="A7" s="44" t="s">
        <v>1</v>
      </c>
      <c r="B7" s="45"/>
      <c r="C7" s="8" t="s">
        <v>2</v>
      </c>
      <c r="D7" s="8" t="s">
        <v>3</v>
      </c>
      <c r="E7" s="8" t="s">
        <v>4</v>
      </c>
      <c r="F7" s="8" t="s">
        <v>5</v>
      </c>
      <c r="G7" s="8" t="s">
        <v>6</v>
      </c>
      <c r="H7" s="8" t="s">
        <v>7</v>
      </c>
      <c r="I7" s="8" t="s">
        <v>8</v>
      </c>
      <c r="J7" s="8" t="s">
        <v>9</v>
      </c>
      <c r="K7" s="9"/>
      <c r="L7" s="9"/>
      <c r="M7" s="9"/>
      <c r="N7" s="9"/>
      <c r="O7" s="9"/>
    </row>
    <row r="8" spans="1:15" ht="16.5" customHeight="1">
      <c r="A8" s="11"/>
      <c r="B8" s="12"/>
      <c r="C8" s="13" t="s">
        <v>36</v>
      </c>
      <c r="D8" s="13" t="s">
        <v>37</v>
      </c>
      <c r="E8" s="13" t="s">
        <v>10</v>
      </c>
      <c r="F8" s="13" t="s">
        <v>11</v>
      </c>
      <c r="G8" s="13" t="s">
        <v>38</v>
      </c>
      <c r="H8" s="13" t="s">
        <v>39</v>
      </c>
      <c r="I8" s="13" t="s">
        <v>11</v>
      </c>
      <c r="J8" s="13" t="s">
        <v>11</v>
      </c>
      <c r="K8" s="14"/>
      <c r="L8" s="14"/>
      <c r="M8" s="14"/>
      <c r="N8" s="14"/>
      <c r="O8" s="14"/>
    </row>
    <row r="9" spans="1:15" ht="16.5" customHeight="1">
      <c r="A9" s="15"/>
      <c r="B9" s="16"/>
      <c r="C9" s="13" t="s">
        <v>12</v>
      </c>
      <c r="D9" s="13" t="s">
        <v>13</v>
      </c>
      <c r="E9" s="13" t="s">
        <v>14</v>
      </c>
      <c r="F9" s="13" t="s">
        <v>15</v>
      </c>
      <c r="G9" s="13" t="s">
        <v>16</v>
      </c>
      <c r="H9" s="13" t="s">
        <v>17</v>
      </c>
      <c r="I9" s="13" t="s">
        <v>18</v>
      </c>
      <c r="J9" s="13" t="s">
        <v>19</v>
      </c>
      <c r="K9" s="17"/>
      <c r="L9" s="14"/>
      <c r="M9" s="14"/>
      <c r="N9" s="14"/>
      <c r="O9" s="14"/>
    </row>
    <row r="10" spans="1:15" ht="20.25" customHeight="1">
      <c r="A10" s="18" t="s">
        <v>20</v>
      </c>
      <c r="B10" s="19" t="s">
        <v>21</v>
      </c>
      <c r="C10" s="41"/>
      <c r="D10" s="20">
        <v>142</v>
      </c>
      <c r="E10" s="21"/>
      <c r="F10" s="22">
        <f>C10*D10*E10</f>
        <v>0</v>
      </c>
      <c r="G10" s="23"/>
      <c r="H10" s="20">
        <v>31486</v>
      </c>
      <c r="I10" s="24">
        <f>G10*H10</f>
        <v>0</v>
      </c>
      <c r="J10" s="25">
        <f>ROUNDDOWN(F10+I10,0)</f>
        <v>0</v>
      </c>
      <c r="K10" s="26"/>
      <c r="L10" s="26"/>
      <c r="M10" s="26"/>
      <c r="N10" s="26"/>
      <c r="O10" s="26"/>
    </row>
    <row r="11" spans="1:15" ht="20.25" customHeight="1">
      <c r="A11" s="27" t="s">
        <v>22</v>
      </c>
      <c r="B11" s="19" t="s">
        <v>21</v>
      </c>
      <c r="C11" s="41"/>
      <c r="D11" s="20">
        <v>142</v>
      </c>
      <c r="E11" s="21"/>
      <c r="F11" s="22">
        <f t="shared" ref="F11:F21" si="0">C11*D11*E11</f>
        <v>0</v>
      </c>
      <c r="G11" s="23"/>
      <c r="H11" s="28">
        <v>29283</v>
      </c>
      <c r="I11" s="24">
        <f t="shared" ref="I11:I21" si="1">G11*H11</f>
        <v>0</v>
      </c>
      <c r="J11" s="25">
        <f t="shared" ref="J11:J21" si="2">ROUNDDOWN(F11+I11,0)</f>
        <v>0</v>
      </c>
      <c r="K11" s="26"/>
      <c r="L11" s="26"/>
      <c r="M11" s="26"/>
      <c r="N11" s="26"/>
      <c r="O11" s="26"/>
    </row>
    <row r="12" spans="1:15" ht="20.25" customHeight="1">
      <c r="A12" s="27" t="s">
        <v>23</v>
      </c>
      <c r="B12" s="19" t="s">
        <v>21</v>
      </c>
      <c r="C12" s="41"/>
      <c r="D12" s="20">
        <v>142</v>
      </c>
      <c r="E12" s="21"/>
      <c r="F12" s="22">
        <f t="shared" si="0"/>
        <v>0</v>
      </c>
      <c r="G12" s="23"/>
      <c r="H12" s="28">
        <v>30764</v>
      </c>
      <c r="I12" s="24">
        <f t="shared" si="1"/>
        <v>0</v>
      </c>
      <c r="J12" s="25">
        <f t="shared" si="2"/>
        <v>0</v>
      </c>
      <c r="K12" s="26"/>
      <c r="L12" s="26"/>
      <c r="M12" s="26"/>
      <c r="N12" s="26"/>
      <c r="O12" s="26"/>
    </row>
    <row r="13" spans="1:15" ht="20.25" customHeight="1">
      <c r="A13" s="27" t="s">
        <v>24</v>
      </c>
      <c r="B13" s="19" t="s">
        <v>25</v>
      </c>
      <c r="C13" s="42"/>
      <c r="D13" s="20">
        <v>142</v>
      </c>
      <c r="E13" s="21"/>
      <c r="F13" s="22">
        <f t="shared" si="0"/>
        <v>0</v>
      </c>
      <c r="G13" s="29"/>
      <c r="H13" s="28">
        <v>38291</v>
      </c>
      <c r="I13" s="24">
        <f t="shared" si="1"/>
        <v>0</v>
      </c>
      <c r="J13" s="25">
        <f t="shared" si="2"/>
        <v>0</v>
      </c>
      <c r="K13" s="26"/>
      <c r="L13" s="26"/>
      <c r="M13" s="26"/>
      <c r="N13" s="26"/>
      <c r="O13" s="26"/>
    </row>
    <row r="14" spans="1:15" ht="20.25" customHeight="1">
      <c r="A14" s="27" t="s">
        <v>26</v>
      </c>
      <c r="B14" s="19" t="s">
        <v>25</v>
      </c>
      <c r="C14" s="42"/>
      <c r="D14" s="20">
        <v>142</v>
      </c>
      <c r="E14" s="21"/>
      <c r="F14" s="22">
        <f t="shared" si="0"/>
        <v>0</v>
      </c>
      <c r="G14" s="29"/>
      <c r="H14" s="28">
        <v>35433</v>
      </c>
      <c r="I14" s="24">
        <f t="shared" si="1"/>
        <v>0</v>
      </c>
      <c r="J14" s="25">
        <f t="shared" si="2"/>
        <v>0</v>
      </c>
      <c r="K14" s="26"/>
      <c r="L14" s="26"/>
      <c r="M14" s="26"/>
      <c r="N14" s="26"/>
      <c r="O14" s="26"/>
    </row>
    <row r="15" spans="1:15" ht="20.25" customHeight="1">
      <c r="A15" s="27" t="s">
        <v>27</v>
      </c>
      <c r="B15" s="19" t="s">
        <v>25</v>
      </c>
      <c r="C15" s="42"/>
      <c r="D15" s="20">
        <v>142</v>
      </c>
      <c r="E15" s="21"/>
      <c r="F15" s="22">
        <f t="shared" si="0"/>
        <v>0</v>
      </c>
      <c r="G15" s="29"/>
      <c r="H15" s="28">
        <v>34724</v>
      </c>
      <c r="I15" s="24">
        <f t="shared" si="1"/>
        <v>0</v>
      </c>
      <c r="J15" s="25">
        <f t="shared" si="2"/>
        <v>0</v>
      </c>
      <c r="K15" s="26"/>
      <c r="L15" s="26"/>
      <c r="M15" s="26"/>
      <c r="N15" s="26"/>
      <c r="O15" s="26"/>
    </row>
    <row r="16" spans="1:15" ht="20.25" customHeight="1">
      <c r="A16" s="27" t="s">
        <v>28</v>
      </c>
      <c r="B16" s="19" t="s">
        <v>21</v>
      </c>
      <c r="C16" s="41"/>
      <c r="D16" s="20">
        <v>142</v>
      </c>
      <c r="E16" s="21"/>
      <c r="F16" s="22">
        <f t="shared" si="0"/>
        <v>0</v>
      </c>
      <c r="G16" s="23"/>
      <c r="H16" s="28">
        <v>30967</v>
      </c>
      <c r="I16" s="24">
        <f t="shared" si="1"/>
        <v>0</v>
      </c>
      <c r="J16" s="25">
        <f t="shared" si="2"/>
        <v>0</v>
      </c>
      <c r="K16" s="26"/>
      <c r="L16" s="26"/>
      <c r="M16" s="26"/>
      <c r="N16" s="26"/>
      <c r="O16" s="26"/>
    </row>
    <row r="17" spans="1:15" ht="20.25" customHeight="1">
      <c r="A17" s="27" t="s">
        <v>29</v>
      </c>
      <c r="B17" s="19" t="s">
        <v>21</v>
      </c>
      <c r="C17" s="41"/>
      <c r="D17" s="20">
        <v>142</v>
      </c>
      <c r="E17" s="21"/>
      <c r="F17" s="22">
        <f t="shared" si="0"/>
        <v>0</v>
      </c>
      <c r="G17" s="23"/>
      <c r="H17" s="28">
        <v>31520</v>
      </c>
      <c r="I17" s="24">
        <f t="shared" si="1"/>
        <v>0</v>
      </c>
      <c r="J17" s="25">
        <f t="shared" si="2"/>
        <v>0</v>
      </c>
      <c r="K17" s="26"/>
      <c r="L17" s="26"/>
      <c r="M17" s="26"/>
      <c r="N17" s="26"/>
      <c r="O17" s="26"/>
    </row>
    <row r="18" spans="1:15" ht="20.25" customHeight="1">
      <c r="A18" s="27" t="s">
        <v>30</v>
      </c>
      <c r="B18" s="19" t="s">
        <v>21</v>
      </c>
      <c r="C18" s="41"/>
      <c r="D18" s="20">
        <v>142</v>
      </c>
      <c r="E18" s="21"/>
      <c r="F18" s="22">
        <f t="shared" si="0"/>
        <v>0</v>
      </c>
      <c r="G18" s="23"/>
      <c r="H18" s="28">
        <v>36223</v>
      </c>
      <c r="I18" s="24">
        <f t="shared" si="1"/>
        <v>0</v>
      </c>
      <c r="J18" s="25">
        <f t="shared" si="2"/>
        <v>0</v>
      </c>
      <c r="K18" s="26"/>
      <c r="L18" s="26"/>
      <c r="M18" s="26"/>
      <c r="N18" s="26"/>
      <c r="O18" s="26"/>
    </row>
    <row r="19" spans="1:15" ht="20.25" customHeight="1">
      <c r="A19" s="27" t="s">
        <v>31</v>
      </c>
      <c r="B19" s="19" t="s">
        <v>21</v>
      </c>
      <c r="C19" s="41"/>
      <c r="D19" s="20">
        <v>142</v>
      </c>
      <c r="E19" s="21"/>
      <c r="F19" s="22">
        <f t="shared" si="0"/>
        <v>0</v>
      </c>
      <c r="G19" s="23"/>
      <c r="H19" s="28">
        <v>36846</v>
      </c>
      <c r="I19" s="24">
        <f t="shared" si="1"/>
        <v>0</v>
      </c>
      <c r="J19" s="25">
        <f t="shared" si="2"/>
        <v>0</v>
      </c>
      <c r="K19" s="26"/>
      <c r="L19" s="26"/>
      <c r="M19" s="26"/>
      <c r="N19" s="26"/>
      <c r="O19" s="26"/>
    </row>
    <row r="20" spans="1:15" ht="20.25" customHeight="1">
      <c r="A20" s="27" t="s">
        <v>32</v>
      </c>
      <c r="B20" s="19" t="s">
        <v>21</v>
      </c>
      <c r="C20" s="41"/>
      <c r="D20" s="20">
        <v>142</v>
      </c>
      <c r="E20" s="21"/>
      <c r="F20" s="22">
        <f t="shared" si="0"/>
        <v>0</v>
      </c>
      <c r="G20" s="23"/>
      <c r="H20" s="28">
        <v>34930</v>
      </c>
      <c r="I20" s="24">
        <f t="shared" si="1"/>
        <v>0</v>
      </c>
      <c r="J20" s="25">
        <f t="shared" si="2"/>
        <v>0</v>
      </c>
      <c r="K20" s="26"/>
      <c r="L20" s="26"/>
      <c r="M20" s="26"/>
      <c r="N20" s="26"/>
      <c r="O20" s="26"/>
    </row>
    <row r="21" spans="1:15" ht="20.25" customHeight="1" thickBot="1">
      <c r="A21" s="27" t="s">
        <v>33</v>
      </c>
      <c r="B21" s="19" t="s">
        <v>21</v>
      </c>
      <c r="C21" s="41"/>
      <c r="D21" s="20">
        <v>142</v>
      </c>
      <c r="E21" s="21"/>
      <c r="F21" s="22">
        <f t="shared" si="0"/>
        <v>0</v>
      </c>
      <c r="G21" s="23"/>
      <c r="H21" s="28">
        <v>37337</v>
      </c>
      <c r="I21" s="24">
        <f t="shared" si="1"/>
        <v>0</v>
      </c>
      <c r="J21" s="25">
        <f t="shared" si="2"/>
        <v>0</v>
      </c>
      <c r="K21" s="26"/>
      <c r="L21" s="26"/>
      <c r="M21" s="26"/>
      <c r="N21" s="26"/>
      <c r="O21" s="26"/>
    </row>
    <row r="22" spans="1:15" ht="33" customHeight="1" thickBot="1">
      <c r="A22" s="50" t="s">
        <v>42</v>
      </c>
      <c r="B22" s="50"/>
      <c r="C22" s="50"/>
      <c r="D22" s="50"/>
      <c r="E22" s="50"/>
      <c r="F22" s="50"/>
      <c r="G22" s="50"/>
      <c r="H22" s="51"/>
      <c r="I22" s="30" t="s">
        <v>41</v>
      </c>
      <c r="J22" s="39">
        <f>SUM(J10:J21)</f>
        <v>0</v>
      </c>
      <c r="L22" s="26"/>
    </row>
    <row r="23" spans="1:15" ht="58.5" customHeight="1">
      <c r="A23" s="52"/>
      <c r="B23" s="52"/>
      <c r="C23" s="52"/>
      <c r="D23" s="52"/>
      <c r="E23" s="52"/>
      <c r="F23" s="52"/>
      <c r="G23" s="52"/>
      <c r="H23" s="52"/>
      <c r="I23" s="37"/>
      <c r="J23" s="38"/>
    </row>
    <row r="24" spans="1:15" ht="10.5" customHeight="1">
      <c r="A24" s="46" t="s">
        <v>35</v>
      </c>
      <c r="B24" s="46"/>
      <c r="C24" s="46"/>
      <c r="D24" s="46"/>
      <c r="E24" s="46"/>
      <c r="F24" s="46"/>
      <c r="G24" s="46"/>
      <c r="H24" s="46"/>
      <c r="I24" s="46"/>
      <c r="J24" s="46"/>
    </row>
    <row r="25" spans="1:15">
      <c r="C25" s="4"/>
      <c r="D25" s="4"/>
      <c r="E25" s="4"/>
      <c r="F25" s="4"/>
      <c r="G25" s="4"/>
      <c r="H25" s="4"/>
      <c r="I25" s="4"/>
      <c r="J25" s="4"/>
    </row>
    <row r="26" spans="1:15">
      <c r="A26" s="35"/>
      <c r="B26" s="35"/>
      <c r="C26" s="35"/>
      <c r="D26" s="35"/>
      <c r="E26" s="35"/>
      <c r="F26" s="35"/>
      <c r="G26" s="35"/>
      <c r="H26" s="40"/>
      <c r="I26" s="35"/>
      <c r="J26" s="35"/>
      <c r="K26" s="35"/>
      <c r="L26" s="35"/>
    </row>
    <row r="27" spans="1:15">
      <c r="A27" s="35"/>
      <c r="B27" s="35"/>
      <c r="C27" s="35"/>
      <c r="D27" s="35"/>
      <c r="E27" s="35"/>
      <c r="F27" s="35"/>
      <c r="G27" s="35"/>
      <c r="H27" s="35"/>
      <c r="I27" s="35"/>
      <c r="J27" s="35"/>
      <c r="K27" s="35"/>
      <c r="L27" s="35"/>
    </row>
    <row r="28" spans="1:15">
      <c r="A28" s="35"/>
      <c r="B28" s="35"/>
      <c r="C28" s="35"/>
      <c r="D28" s="35"/>
      <c r="E28" s="35"/>
      <c r="F28" s="35"/>
      <c r="G28" s="35"/>
      <c r="H28" s="35"/>
      <c r="I28" s="35"/>
      <c r="J28" s="35"/>
      <c r="K28" s="35"/>
      <c r="L28" s="35"/>
    </row>
    <row r="29" spans="1:15">
      <c r="A29" s="35"/>
      <c r="B29" s="35"/>
      <c r="C29" s="35"/>
      <c r="D29" s="35"/>
      <c r="E29" s="35"/>
      <c r="F29" s="35"/>
      <c r="G29" s="35"/>
      <c r="H29" s="35"/>
      <c r="I29" s="35"/>
      <c r="J29" s="35"/>
      <c r="K29" s="35"/>
      <c r="L29" s="35"/>
    </row>
    <row r="30" spans="1:15" ht="48" customHeight="1">
      <c r="A30" s="43"/>
      <c r="B30" s="43"/>
      <c r="C30" s="43"/>
      <c r="D30" s="43"/>
      <c r="E30" s="43"/>
      <c r="F30" s="43"/>
      <c r="G30" s="43"/>
      <c r="H30" s="43"/>
      <c r="I30" s="43"/>
      <c r="J30" s="43"/>
      <c r="K30" s="43"/>
      <c r="L30" s="43"/>
    </row>
  </sheetData>
  <mergeCells count="7">
    <mergeCell ref="A30:L30"/>
    <mergeCell ref="A7:B7"/>
    <mergeCell ref="A24:J24"/>
    <mergeCell ref="I3:J3"/>
    <mergeCell ref="A1:G1"/>
    <mergeCell ref="I1:J1"/>
    <mergeCell ref="A22:H23"/>
  </mergeCells>
  <phoneticPr fontId="3"/>
  <pageMargins left="0.86614173228346458" right="0.86614173228346458" top="0.74803149606299213" bottom="0.74803149606299213" header="0.51181102362204722"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交通局本局庁舎</vt:lpstr>
      <vt:lpstr>交通局本局庁舎!Print_Area</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2025-11-06T03:33:34Z</cp:lastPrinted>
  <dcterms:created xsi:type="dcterms:W3CDTF">2019-11-25T09:02:43Z</dcterms:created>
  <dcterms:modified xsi:type="dcterms:W3CDTF">2025-11-06T03:34:19Z</dcterms:modified>
</cp:coreProperties>
</file>